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scu.sharepoint.com/teams/MNSU-ASFExecutiveBoard-Team/Shared Documents/General/Welcome Recruitment Materials/"/>
    </mc:Choice>
  </mc:AlternateContent>
  <xr:revisionPtr revIDLastSave="10" documentId="8_{A8D2AC26-4F49-47B4-B994-7E06DD61F498}" xr6:coauthVersionLast="47" xr6:coauthVersionMax="47" xr10:uidLastSave="{52395FA9-6B5A-4005-8C03-0A9E597FA1A3}"/>
  <bookViews>
    <workbookView xWindow="28680" yWindow="-120" windowWidth="20730" windowHeight="11160" xr2:uid="{B9DBD7A1-C5F2-4BB9-BC61-1B3E06F1146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F6" i="1" s="1"/>
  <c r="F7" i="1" s="1"/>
  <c r="F8" i="1" s="1"/>
  <c r="B8" i="1" s="1"/>
</calcChain>
</file>

<file path=xl/sharedStrings.xml><?xml version="1.0" encoding="utf-8"?>
<sst xmlns="http://schemas.openxmlformats.org/spreadsheetml/2006/main" count="12" uniqueCount="12">
  <si>
    <t xml:space="preserve">         MSUAASF Estimated Dues Calculator</t>
  </si>
  <si>
    <t>*This calculator is for an estimation range only and is based on a standard year round contract of a full-time MSUAASF member.  The actual dues you would be expected to pay could vary.  If you have questions, you can contact your TEAMSTERS or your local MSUAASF Executive team.</t>
  </si>
  <si>
    <t>For Viewing Only</t>
  </si>
  <si>
    <t>Step 1: Enter your (estimate) annual salary</t>
  </si>
  <si>
    <t>Daily Rate</t>
  </si>
  <si>
    <t xml:space="preserve">Annual Base Salary: </t>
  </si>
  <si>
    <t>Hourly Rate</t>
  </si>
  <si>
    <t>Monthly Dues</t>
  </si>
  <si>
    <t>Step 2: View your (estimated) dues below</t>
  </si>
  <si>
    <t>Annual Dues</t>
  </si>
  <si>
    <t>Estimated Member biweekly dues (what you pay per paycheck):</t>
  </si>
  <si>
    <t>Biweekly Teamsters Dues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</si>
</sst>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7030A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 wrapText="1"/>
    </xf>
    <xf numFmtId="0" fontId="2" fillId="0" borderId="0" xfId="0" applyFont="1"/>
    <xf numFmtId="0" fontId="5" fillId="0" borderId="3" xfId="0" applyFont="1" applyBorder="1" applyAlignment="1">
      <alignment horizontal="right" wrapText="1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2" xfId="0" applyFont="1" applyBorder="1"/>
    <xf numFmtId="0" fontId="2" fillId="0" borderId="2" xfId="0" applyFont="1" applyBorder="1"/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62345</xdr:rowOff>
    </xdr:from>
    <xdr:to>
      <xdr:col>0</xdr:col>
      <xdr:colOff>1343025</xdr:colOff>
      <xdr:row>0</xdr:row>
      <xdr:rowOff>854651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317D2A-2DA2-0A91-3CE9-CAA1BA28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62345"/>
          <a:ext cx="1162050" cy="792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112951</xdr:colOff>
      <xdr:row>0</xdr:row>
      <xdr:rowOff>19050</xdr:rowOff>
    </xdr:from>
    <xdr:to>
      <xdr:col>5</xdr:col>
      <xdr:colOff>782784</xdr:colOff>
      <xdr:row>0</xdr:row>
      <xdr:rowOff>857250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ECCF7D5-13B8-4E6D-091F-AB2C54AD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051" y="19050"/>
          <a:ext cx="66983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5CCA-F6D6-4BD6-A1CB-93D1A85759CD}">
  <dimension ref="A1:L8"/>
  <sheetViews>
    <sheetView showGridLines="0" tabSelected="1" workbookViewId="0">
      <selection activeCell="E16" sqref="E16"/>
    </sheetView>
  </sheetViews>
  <sheetFormatPr defaultRowHeight="15"/>
  <cols>
    <col min="1" max="1" width="30.42578125" customWidth="1"/>
    <col min="2" max="2" width="19.42578125" customWidth="1"/>
    <col min="4" max="4" width="9.140625" customWidth="1"/>
    <col min="5" max="5" width="23.85546875" customWidth="1"/>
    <col min="6" max="6" width="14.42578125" customWidth="1"/>
  </cols>
  <sheetData>
    <row r="1" spans="1:12" ht="70.5" customHeight="1">
      <c r="A1" s="12" t="s">
        <v>0</v>
      </c>
      <c r="B1" s="12"/>
      <c r="C1" s="12"/>
      <c r="D1" s="12"/>
      <c r="E1" s="12"/>
      <c r="F1" s="12"/>
    </row>
    <row r="2" spans="1:12" ht="51.75" customHeight="1">
      <c r="A2" s="13" t="s">
        <v>1</v>
      </c>
      <c r="B2" s="13"/>
      <c r="C2" s="13"/>
      <c r="D2" s="13"/>
      <c r="E2" s="13"/>
      <c r="F2" s="13"/>
      <c r="G2" s="1"/>
      <c r="I2" s="1"/>
      <c r="J2" s="1"/>
      <c r="K2" s="1"/>
      <c r="L2" s="1"/>
    </row>
    <row r="3" spans="1:12">
      <c r="A3" s="2"/>
      <c r="B3" s="2"/>
      <c r="C3" s="2"/>
      <c r="D3" s="2"/>
      <c r="E3" s="11" t="s">
        <v>2</v>
      </c>
      <c r="F3" s="11"/>
    </row>
    <row r="4" spans="1:12" ht="15.75" thickBot="1">
      <c r="A4" s="10" t="s">
        <v>3</v>
      </c>
      <c r="B4" s="10"/>
      <c r="C4" s="10"/>
      <c r="D4" s="10"/>
      <c r="E4" s="7" t="s">
        <v>4</v>
      </c>
      <c r="F4" s="8">
        <f>IF(B5="","",B5/261)</f>
        <v>237.54789272030652</v>
      </c>
    </row>
    <row r="5" spans="1:12" ht="15.75" thickBot="1">
      <c r="A5" s="5" t="s">
        <v>5</v>
      </c>
      <c r="B5" s="9">
        <v>62000</v>
      </c>
      <c r="C5" s="2"/>
      <c r="D5" s="2"/>
      <c r="E5" s="7" t="s">
        <v>6</v>
      </c>
      <c r="F5" s="8">
        <f>IF(B5="","",F4/8)</f>
        <v>29.693486590038315</v>
      </c>
    </row>
    <row r="6" spans="1:12">
      <c r="A6" s="2"/>
      <c r="B6" s="2"/>
      <c r="C6" s="2"/>
      <c r="D6" s="2"/>
      <c r="E6" s="7" t="s">
        <v>7</v>
      </c>
      <c r="F6" s="8">
        <f>IF(B5="","",F5*2.5)</f>
        <v>74.23371647509579</v>
      </c>
    </row>
    <row r="7" spans="1:12" ht="15.75" thickBot="1">
      <c r="A7" s="6" t="s">
        <v>8</v>
      </c>
      <c r="B7" s="2"/>
      <c r="C7" s="2"/>
      <c r="D7" s="2"/>
      <c r="E7" s="7" t="s">
        <v>9</v>
      </c>
      <c r="F7" s="8">
        <f>IF(B5="","",F6*12)</f>
        <v>890.80459770114953</v>
      </c>
    </row>
    <row r="8" spans="1:12" ht="44.25" thickBot="1">
      <c r="A8" s="3" t="s">
        <v>10</v>
      </c>
      <c r="B8" s="4">
        <f>IF(B5="","",F8+2.89)</f>
        <v>37.151715296198063</v>
      </c>
      <c r="C8" s="2"/>
      <c r="D8" s="2"/>
      <c r="E8" s="7" t="s">
        <v>11</v>
      </c>
      <c r="F8" s="8">
        <f>IF(B5="","",F7/26)</f>
        <v>34.261715296198062</v>
      </c>
    </row>
  </sheetData>
  <sheetProtection sheet="1" objects="1" scenarios="1"/>
  <mergeCells count="4">
    <mergeCell ref="A4:D4"/>
    <mergeCell ref="E3:F3"/>
    <mergeCell ref="A1:F1"/>
    <mergeCell ref="A2:F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D226761961BE4F89027B825B297D2A" ma:contentTypeVersion="17" ma:contentTypeDescription="Create a new document." ma:contentTypeScope="" ma:versionID="7b2e14fa43ad08d9e4e32ed82ce03554">
  <xsd:schema xmlns:xsd="http://www.w3.org/2001/XMLSchema" xmlns:xs="http://www.w3.org/2001/XMLSchema" xmlns:p="http://schemas.microsoft.com/office/2006/metadata/properties" xmlns:ns2="4847729a-9428-4be3-a6fc-3af8c518b182" xmlns:ns3="1dbd3618-3cee-4659-9c1b-e625703488b5" targetNamespace="http://schemas.microsoft.com/office/2006/metadata/properties" ma:root="true" ma:fieldsID="cc311feb8efecd3687baec5a478909cf" ns2:_="" ns3:_="">
    <xsd:import namespace="4847729a-9428-4be3-a6fc-3af8c518b182"/>
    <xsd:import namespace="1dbd3618-3cee-4659-9c1b-e62570348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7729a-9428-4be3-a6fc-3af8c518b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bd3618-3cee-4659-9c1b-e62570348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a9b72b2-bfeb-48af-85ca-29a388298d5d}" ma:internalName="TaxCatchAll" ma:showField="CatchAllData" ma:web="1dbd3618-3cee-4659-9c1b-e62570348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47729a-9428-4be3-a6fc-3af8c518b182">
      <Terms xmlns="http://schemas.microsoft.com/office/infopath/2007/PartnerControls"/>
    </lcf76f155ced4ddcb4097134ff3c332f>
    <TaxCatchAll xmlns="1dbd3618-3cee-4659-9c1b-e625703488b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1780D9-A3F9-4358-852B-134B51C913D8}"/>
</file>

<file path=customXml/itemProps2.xml><?xml version="1.0" encoding="utf-8"?>
<ds:datastoreItem xmlns:ds="http://schemas.openxmlformats.org/officeDocument/2006/customXml" ds:itemID="{198E5172-EA1E-47BF-AB56-BAE47353E087}"/>
</file>

<file path=customXml/itemProps3.xml><?xml version="1.0" encoding="utf-8"?>
<ds:datastoreItem xmlns:ds="http://schemas.openxmlformats.org/officeDocument/2006/customXml" ds:itemID="{ED6317E0-9FE1-4AE6-A609-F5CB87279E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Minnesota State University, Mankato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Hodgden, Katie A</dc:creator>
  <cp:keywords/>
  <dc:description/>
  <cp:lastModifiedBy>Lucier, Alex J</cp:lastModifiedBy>
  <cp:revision/>
  <dcterms:created xsi:type="dcterms:W3CDTF">2022-10-11T20:56:57Z</dcterms:created>
  <dcterms:modified xsi:type="dcterms:W3CDTF">2026-07-09T17:15:42Z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0x010100E6D226761961BE4F89027B825B297D2A</vt:lpwstr>
  </property>
  <property fmtid="{D5CDD505-2E9C-101B-9397-08002B2CF9AE}" pid="3" name="MediaServiceImageTags">
    <vt:lpwstr/>
  </property>
</Properties>
</file>